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Jednostavna Nabava\Zadnji troškovnici\"/>
    </mc:Choice>
  </mc:AlternateContent>
  <xr:revisionPtr revIDLastSave="0" documentId="8_{FAF74BC9-C717-40F5-9F32-CC931D6241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H35" i="1"/>
  <c r="I35" i="1"/>
  <c r="G34" i="1"/>
  <c r="H34" i="1"/>
  <c r="I34" i="1"/>
  <c r="G33" i="1"/>
  <c r="H33" i="1"/>
  <c r="I33" i="1"/>
  <c r="G32" i="1"/>
  <c r="H32" i="1"/>
  <c r="I32" i="1"/>
  <c r="G31" i="1"/>
  <c r="H31" i="1"/>
  <c r="I31" i="1"/>
  <c r="I11" i="1"/>
  <c r="I12" i="1"/>
  <c r="I13" i="1"/>
  <c r="I14" i="1"/>
  <c r="I15" i="1"/>
  <c r="H11" i="1"/>
  <c r="H12" i="1"/>
  <c r="H13" i="1"/>
  <c r="H14" i="1"/>
  <c r="H15" i="1"/>
  <c r="I10" i="1"/>
  <c r="H10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1" i="1"/>
  <c r="G12" i="1"/>
  <c r="G13" i="1"/>
  <c r="G14" i="1"/>
  <c r="G15" i="1"/>
  <c r="G16" i="1"/>
  <c r="H16" i="1" s="1"/>
  <c r="I16" i="1" s="1"/>
  <c r="G10" i="1"/>
  <c r="H36" i="1" l="1"/>
  <c r="F38" i="1" s="1"/>
  <c r="I36" i="1"/>
  <c r="F39" i="1" s="1"/>
  <c r="G36" i="1"/>
  <c r="F37" i="1" s="1"/>
</calcChain>
</file>

<file path=xl/sharedStrings.xml><?xml version="1.0" encoding="utf-8"?>
<sst xmlns="http://schemas.openxmlformats.org/spreadsheetml/2006/main" count="98" uniqueCount="73">
  <si>
    <t>DJEČJI VRTIĆ METKOVIĆ</t>
  </si>
  <si>
    <t>Kralja Zvonimira 22, Metković</t>
  </si>
  <si>
    <t>TROŠKOVNIK</t>
  </si>
  <si>
    <t>NAMIRNICE - SVJEŽE VOĆE I POVRĆE</t>
  </si>
  <si>
    <t>R. BR.</t>
  </si>
  <si>
    <t>NAZIV ARTIKLA</t>
  </si>
  <si>
    <t>JEDINICA MJERE</t>
  </si>
  <si>
    <t>OKVIRNA KOLIČINA</t>
  </si>
  <si>
    <t>"UKUPNA CIJENA 
u € bez PDV-a"</t>
  </si>
  <si>
    <t>PDV u €</t>
  </si>
  <si>
    <t>UKUPNA CIJENA  
u € s PDV-om</t>
  </si>
  <si>
    <t>STOPA _x000D_
PDV-a (%)</t>
  </si>
  <si>
    <t>JEDINIČNA CIJENA u € bez PDV-a</t>
  </si>
  <si>
    <t>1.</t>
  </si>
  <si>
    <t>Krumpir - bijeli</t>
  </si>
  <si>
    <t>2.</t>
  </si>
  <si>
    <t>Mrkva</t>
  </si>
  <si>
    <t>3.</t>
  </si>
  <si>
    <t>Kapula - žuta</t>
  </si>
  <si>
    <t>4.</t>
  </si>
  <si>
    <t>Tikvica</t>
  </si>
  <si>
    <t>5.</t>
  </si>
  <si>
    <t>Kupus svježi</t>
  </si>
  <si>
    <t>6.</t>
  </si>
  <si>
    <t>Kelj</t>
  </si>
  <si>
    <t>7.</t>
  </si>
  <si>
    <t>Grah šareni</t>
  </si>
  <si>
    <t>8.</t>
  </si>
  <si>
    <t>Blitva</t>
  </si>
  <si>
    <t>9.</t>
  </si>
  <si>
    <t>Peršin</t>
  </si>
  <si>
    <t>10.</t>
  </si>
  <si>
    <t>Luk bijeli</t>
  </si>
  <si>
    <t>11.</t>
  </si>
  <si>
    <t>Brokula</t>
  </si>
  <si>
    <t>12.</t>
  </si>
  <si>
    <t>Poriluk</t>
  </si>
  <si>
    <t>13.</t>
  </si>
  <si>
    <t>Salata - zelena</t>
  </si>
  <si>
    <t>14.</t>
  </si>
  <si>
    <t>Krastavac</t>
  </si>
  <si>
    <t>15.</t>
  </si>
  <si>
    <t>Rajčica</t>
  </si>
  <si>
    <t>16.</t>
  </si>
  <si>
    <t>Breskva</t>
  </si>
  <si>
    <t>17.</t>
  </si>
  <si>
    <t>Nektarina</t>
  </si>
  <si>
    <t>18.</t>
  </si>
  <si>
    <t>Lubenice</t>
  </si>
  <si>
    <t>19.</t>
  </si>
  <si>
    <t>Dinja</t>
  </si>
  <si>
    <t>20.</t>
  </si>
  <si>
    <t>Banana</t>
  </si>
  <si>
    <t>21.</t>
  </si>
  <si>
    <t>Jabuka Idered I. klasa</t>
  </si>
  <si>
    <t>kg</t>
  </si>
  <si>
    <t xml:space="preserve">UKUPNO: </t>
  </si>
  <si>
    <t>UKUPNA CIJENA PONUDE  (bez PDV- a):</t>
  </si>
  <si>
    <t>POREZ NA DODANU VRIJEDNOST  (PDV):</t>
  </si>
  <si>
    <t>UKUPNA CIJENA PONUDE  (s PDV-om):</t>
  </si>
  <si>
    <t>NAPOMENA:</t>
  </si>
  <si>
    <r>
      <t xml:space="preserve">Upisati: JEDINIČNU CIJENU u </t>
    </r>
    <r>
      <rPr>
        <sz val="11"/>
        <rFont val="Arial Narrow"/>
        <family val="2"/>
        <charset val="238"/>
      </rPr>
      <t xml:space="preserve">€ </t>
    </r>
    <r>
      <rPr>
        <i/>
        <sz val="11"/>
        <rFont val="Arial Narrow"/>
        <family val="2"/>
        <charset val="238"/>
      </rPr>
      <t xml:space="preserve">bez PDV-a  i STOPU PDV-a (%) </t>
    </r>
  </si>
  <si>
    <t>Evidencijski broj nabave: JN-08/2026</t>
  </si>
  <si>
    <t>22.</t>
  </si>
  <si>
    <t>Limun</t>
  </si>
  <si>
    <t>23.</t>
  </si>
  <si>
    <t>Cvjetača</t>
  </si>
  <si>
    <t>24.</t>
  </si>
  <si>
    <t>Tikva</t>
  </si>
  <si>
    <t>25.</t>
  </si>
  <si>
    <t>Špinat</t>
  </si>
  <si>
    <t>26.</t>
  </si>
  <si>
    <t>Naranča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</si>
</sst>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3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i/>
      <sz val="11"/>
      <name val="Arial Narrow"/>
      <family val="2"/>
      <charset val="238"/>
    </font>
    <font>
      <sz val="11"/>
      <name val="Arial Narrow"/>
      <family val="2"/>
      <charset val="238"/>
    </font>
    <font>
      <sz val="9"/>
      <color theme="1"/>
      <name val="Verdana"/>
      <family val="2"/>
    </font>
    <font>
      <i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9" fillId="0" borderId="0" xfId="0" applyFont="1"/>
    <xf numFmtId="4" fontId="0" fillId="0" borderId="1" xfId="0" applyNumberFormat="1" applyBorder="1"/>
    <xf numFmtId="4" fontId="0" fillId="3" borderId="1" xfId="0" applyNumberForma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4" fontId="7" fillId="3" borderId="2" xfId="0" applyNumberFormat="1" applyFont="1" applyFill="1" applyBorder="1" applyAlignment="1">
      <alignment horizontal="right" vertical="center" indent="5"/>
    </xf>
    <xf numFmtId="4" fontId="7" fillId="3" borderId="3" xfId="0" applyNumberFormat="1" applyFont="1" applyFill="1" applyBorder="1" applyAlignment="1">
      <alignment horizontal="right" vertical="center" indent="5"/>
    </xf>
    <xf numFmtId="0" fontId="11" fillId="2" borderId="0" xfId="2" applyFont="1" applyFill="1" applyAlignment="1">
      <alignment horizontal="center" vertical="center"/>
    </xf>
    <xf numFmtId="0" fontId="2" fillId="3" borderId="1" xfId="0" applyFont="1" applyFill="1" applyBorder="1" applyAlignment="1">
      <alignment horizontal="right"/>
    </xf>
  </cellXfs>
  <cellStyles count="3">
    <cellStyle name="Normal" xfId="0" builtinId="0"/>
    <cellStyle name="Normal 3" xfId="2" xr:uid="{5416A6B0-E2A6-41C9-A55C-012D686A874A}"/>
    <cellStyle name="Warning Text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"/>
  <sheetViews>
    <sheetView tabSelected="1" topLeftCell="A7" workbookViewId="0">
      <selection activeCell="D35" sqref="D35"/>
    </sheetView>
  </sheetViews>
  <sheetFormatPr defaultRowHeight="15" x14ac:dyDescent="0.25"/>
  <cols>
    <col min="1" max="1" width="7" customWidth="1"/>
    <col min="2" max="2" width="17.42578125" customWidth="1"/>
    <col min="3" max="3" width="10.140625" customWidth="1"/>
    <col min="4" max="4" width="11.28515625" customWidth="1"/>
    <col min="5" max="5" width="16.140625" customWidth="1"/>
    <col min="6" max="6" width="11.28515625" customWidth="1"/>
    <col min="7" max="7" width="16.7109375" customWidth="1"/>
    <col min="8" max="8" width="12.85546875" customWidth="1"/>
    <col min="9" max="9" width="15.42578125" customWidth="1"/>
  </cols>
  <sheetData>
    <row r="2" spans="1:13" x14ac:dyDescent="0.25">
      <c r="A2" s="15" t="s">
        <v>0</v>
      </c>
      <c r="B2" s="15"/>
      <c r="C2" s="15"/>
      <c r="D2" s="15"/>
    </row>
    <row r="3" spans="1:13" x14ac:dyDescent="0.25">
      <c r="A3" s="15" t="s">
        <v>1</v>
      </c>
      <c r="B3" s="15"/>
      <c r="C3" s="15"/>
      <c r="D3" s="15"/>
    </row>
    <row r="5" spans="1:13" ht="17.25" x14ac:dyDescent="0.3">
      <c r="C5" s="12" t="s">
        <v>2</v>
      </c>
      <c r="D5" s="12"/>
      <c r="E5" s="12"/>
      <c r="F5" s="12"/>
      <c r="G5" s="12"/>
      <c r="H5" s="12"/>
    </row>
    <row r="6" spans="1:13" x14ac:dyDescent="0.25">
      <c r="C6" s="14" t="s">
        <v>3</v>
      </c>
      <c r="D6" s="14"/>
      <c r="E6" s="14"/>
      <c r="F6" s="14"/>
      <c r="G6" s="14"/>
      <c r="H6" s="14"/>
    </row>
    <row r="7" spans="1:13" ht="15.75" x14ac:dyDescent="0.25">
      <c r="C7" s="13" t="s">
        <v>62</v>
      </c>
      <c r="D7" s="13"/>
      <c r="E7" s="13"/>
      <c r="F7" s="13"/>
      <c r="G7" s="13"/>
      <c r="H7" s="13"/>
    </row>
    <row r="9" spans="1:13" ht="45" customHeight="1" x14ac:dyDescent="0.25">
      <c r="A9" s="6" t="s">
        <v>4</v>
      </c>
      <c r="B9" s="7" t="s">
        <v>5</v>
      </c>
      <c r="C9" s="7" t="s">
        <v>6</v>
      </c>
      <c r="D9" s="7" t="s">
        <v>7</v>
      </c>
      <c r="E9" s="7" t="s">
        <v>12</v>
      </c>
      <c r="F9" s="7" t="s">
        <v>11</v>
      </c>
      <c r="G9" s="7" t="s">
        <v>8</v>
      </c>
      <c r="H9" s="7" t="s">
        <v>9</v>
      </c>
      <c r="I9" s="7" t="s">
        <v>10</v>
      </c>
      <c r="L9" s="1"/>
      <c r="M9" s="1"/>
    </row>
    <row r="10" spans="1:13" x14ac:dyDescent="0.25">
      <c r="A10" s="2" t="s">
        <v>13</v>
      </c>
      <c r="B10" s="3" t="s">
        <v>14</v>
      </c>
      <c r="C10" s="2" t="s">
        <v>55</v>
      </c>
      <c r="D10" s="2">
        <v>7133</v>
      </c>
      <c r="E10" s="5"/>
      <c r="F10" s="5"/>
      <c r="G10" s="10" t="str">
        <f>IF(ISBLANK(E10),"",D10*E10)</f>
        <v/>
      </c>
      <c r="H10" s="10" t="str">
        <f>IF(ISBLANK(F10),"",G10*F10)</f>
        <v/>
      </c>
      <c r="I10" s="10" t="str">
        <f>IF(ISBLANK(F10),"",H10+G10)</f>
        <v/>
      </c>
    </row>
    <row r="11" spans="1:13" x14ac:dyDescent="0.25">
      <c r="A11" s="2" t="s">
        <v>15</v>
      </c>
      <c r="B11" s="3" t="s">
        <v>16</v>
      </c>
      <c r="C11" s="2" t="s">
        <v>55</v>
      </c>
      <c r="D11" s="2">
        <v>1250</v>
      </c>
      <c r="E11" s="5"/>
      <c r="F11" s="5"/>
      <c r="G11" s="10" t="str">
        <f t="shared" ref="G11:G35" si="0">IF(ISBLANK(E11),"",D11*E11)</f>
        <v/>
      </c>
      <c r="H11" s="10" t="str">
        <f t="shared" ref="H11:H15" si="1">IF(ISBLANK(F11),"",G11*F11)</f>
        <v/>
      </c>
      <c r="I11" s="10" t="str">
        <f t="shared" ref="I11:I15" si="2">IF(ISBLANK(F11),"",H11+G11)</f>
        <v/>
      </c>
    </row>
    <row r="12" spans="1:13" x14ac:dyDescent="0.25">
      <c r="A12" s="2" t="s">
        <v>17</v>
      </c>
      <c r="B12" s="3" t="s">
        <v>18</v>
      </c>
      <c r="C12" s="2" t="s">
        <v>55</v>
      </c>
      <c r="D12" s="2">
        <v>800</v>
      </c>
      <c r="E12" s="5"/>
      <c r="F12" s="5"/>
      <c r="G12" s="10" t="str">
        <f t="shared" si="0"/>
        <v/>
      </c>
      <c r="H12" s="10" t="str">
        <f t="shared" si="1"/>
        <v/>
      </c>
      <c r="I12" s="10" t="str">
        <f t="shared" si="2"/>
        <v/>
      </c>
    </row>
    <row r="13" spans="1:13" x14ac:dyDescent="0.25">
      <c r="A13" s="2" t="s">
        <v>19</v>
      </c>
      <c r="B13" s="3" t="s">
        <v>20</v>
      </c>
      <c r="C13" s="2" t="s">
        <v>55</v>
      </c>
      <c r="D13" s="2">
        <v>633</v>
      </c>
      <c r="E13" s="5"/>
      <c r="F13" s="5"/>
      <c r="G13" s="10" t="str">
        <f t="shared" si="0"/>
        <v/>
      </c>
      <c r="H13" s="10" t="str">
        <f t="shared" si="1"/>
        <v/>
      </c>
      <c r="I13" s="10" t="str">
        <f t="shared" si="2"/>
        <v/>
      </c>
    </row>
    <row r="14" spans="1:13" x14ac:dyDescent="0.25">
      <c r="A14" s="2" t="s">
        <v>21</v>
      </c>
      <c r="B14" s="3" t="s">
        <v>22</v>
      </c>
      <c r="C14" s="2" t="s">
        <v>55</v>
      </c>
      <c r="D14" s="2">
        <v>450</v>
      </c>
      <c r="E14" s="5"/>
      <c r="F14" s="5"/>
      <c r="G14" s="10" t="str">
        <f t="shared" si="0"/>
        <v/>
      </c>
      <c r="H14" s="10" t="str">
        <f t="shared" si="1"/>
        <v/>
      </c>
      <c r="I14" s="10" t="str">
        <f t="shared" si="2"/>
        <v/>
      </c>
    </row>
    <row r="15" spans="1:13" x14ac:dyDescent="0.25">
      <c r="A15" s="2" t="s">
        <v>23</v>
      </c>
      <c r="B15" s="3" t="s">
        <v>24</v>
      </c>
      <c r="C15" s="2" t="s">
        <v>55</v>
      </c>
      <c r="D15" s="2">
        <v>150</v>
      </c>
      <c r="E15" s="5"/>
      <c r="F15" s="5"/>
      <c r="G15" s="10" t="str">
        <f t="shared" si="0"/>
        <v/>
      </c>
      <c r="H15" s="10" t="str">
        <f t="shared" si="1"/>
        <v/>
      </c>
      <c r="I15" s="10" t="str">
        <f t="shared" si="2"/>
        <v/>
      </c>
    </row>
    <row r="16" spans="1:13" x14ac:dyDescent="0.25">
      <c r="A16" s="2" t="s">
        <v>25</v>
      </c>
      <c r="B16" s="3" t="s">
        <v>26</v>
      </c>
      <c r="C16" s="2" t="s">
        <v>55</v>
      </c>
      <c r="D16" s="2">
        <v>180</v>
      </c>
      <c r="E16" s="5"/>
      <c r="F16" s="5"/>
      <c r="G16" s="10" t="str">
        <f t="shared" si="0"/>
        <v/>
      </c>
      <c r="H16" s="10" t="str">
        <f>IF(ISBLANK(F16),"",G16*F16)</f>
        <v/>
      </c>
      <c r="I16" s="10" t="str">
        <f>IF(ISBLANK(F16),"",H16+G16)</f>
        <v/>
      </c>
    </row>
    <row r="17" spans="1:9" x14ac:dyDescent="0.25">
      <c r="A17" s="2" t="s">
        <v>27</v>
      </c>
      <c r="B17" s="3" t="s">
        <v>28</v>
      </c>
      <c r="C17" s="2" t="s">
        <v>55</v>
      </c>
      <c r="D17" s="2">
        <v>227</v>
      </c>
      <c r="E17" s="5"/>
      <c r="F17" s="5"/>
      <c r="G17" s="10" t="str">
        <f t="shared" si="0"/>
        <v/>
      </c>
      <c r="H17" s="10" t="str">
        <f t="shared" ref="H17:H35" si="3">IF(ISBLANK(F17),"",G17*F17)</f>
        <v/>
      </c>
      <c r="I17" s="10" t="str">
        <f t="shared" ref="I17:I35" si="4">IF(ISBLANK(F17),"",H17+G17)</f>
        <v/>
      </c>
    </row>
    <row r="18" spans="1:9" x14ac:dyDescent="0.25">
      <c r="A18" s="2" t="s">
        <v>29</v>
      </c>
      <c r="B18" s="3" t="s">
        <v>30</v>
      </c>
      <c r="C18" s="2" t="s">
        <v>55</v>
      </c>
      <c r="D18" s="2">
        <v>45</v>
      </c>
      <c r="E18" s="5"/>
      <c r="F18" s="5"/>
      <c r="G18" s="10" t="str">
        <f t="shared" si="0"/>
        <v/>
      </c>
      <c r="H18" s="10" t="str">
        <f t="shared" si="3"/>
        <v/>
      </c>
      <c r="I18" s="10" t="str">
        <f t="shared" si="4"/>
        <v/>
      </c>
    </row>
    <row r="19" spans="1:9" x14ac:dyDescent="0.25">
      <c r="A19" s="2" t="s">
        <v>31</v>
      </c>
      <c r="B19" s="3" t="s">
        <v>32</v>
      </c>
      <c r="C19" s="2" t="s">
        <v>55</v>
      </c>
      <c r="D19" s="2">
        <v>30</v>
      </c>
      <c r="E19" s="5"/>
      <c r="F19" s="5"/>
      <c r="G19" s="10" t="str">
        <f t="shared" si="0"/>
        <v/>
      </c>
      <c r="H19" s="10" t="str">
        <f t="shared" si="3"/>
        <v/>
      </c>
      <c r="I19" s="10" t="str">
        <f t="shared" si="4"/>
        <v/>
      </c>
    </row>
    <row r="20" spans="1:9" x14ac:dyDescent="0.25">
      <c r="A20" s="2" t="s">
        <v>33</v>
      </c>
      <c r="B20" s="3" t="s">
        <v>34</v>
      </c>
      <c r="C20" s="2" t="s">
        <v>55</v>
      </c>
      <c r="D20" s="2">
        <v>200</v>
      </c>
      <c r="E20" s="5"/>
      <c r="F20" s="5"/>
      <c r="G20" s="10" t="str">
        <f t="shared" si="0"/>
        <v/>
      </c>
      <c r="H20" s="10" t="str">
        <f t="shared" si="3"/>
        <v/>
      </c>
      <c r="I20" s="10" t="str">
        <f t="shared" si="4"/>
        <v/>
      </c>
    </row>
    <row r="21" spans="1:9" x14ac:dyDescent="0.25">
      <c r="A21" s="2" t="s">
        <v>35</v>
      </c>
      <c r="B21" s="3" t="s">
        <v>36</v>
      </c>
      <c r="C21" s="2" t="s">
        <v>55</v>
      </c>
      <c r="D21" s="2">
        <v>70</v>
      </c>
      <c r="E21" s="5"/>
      <c r="F21" s="5"/>
      <c r="G21" s="10" t="str">
        <f t="shared" si="0"/>
        <v/>
      </c>
      <c r="H21" s="10" t="str">
        <f t="shared" si="3"/>
        <v/>
      </c>
      <c r="I21" s="10" t="str">
        <f t="shared" si="4"/>
        <v/>
      </c>
    </row>
    <row r="22" spans="1:9" x14ac:dyDescent="0.25">
      <c r="A22" s="2" t="s">
        <v>37</v>
      </c>
      <c r="B22" s="3" t="s">
        <v>38</v>
      </c>
      <c r="C22" s="2" t="s">
        <v>55</v>
      </c>
      <c r="D22" s="2">
        <v>270</v>
      </c>
      <c r="E22" s="5"/>
      <c r="F22" s="5"/>
      <c r="G22" s="10" t="str">
        <f t="shared" si="0"/>
        <v/>
      </c>
      <c r="H22" s="10" t="str">
        <f t="shared" si="3"/>
        <v/>
      </c>
      <c r="I22" s="10" t="str">
        <f t="shared" si="4"/>
        <v/>
      </c>
    </row>
    <row r="23" spans="1:9" x14ac:dyDescent="0.25">
      <c r="A23" s="2" t="s">
        <v>39</v>
      </c>
      <c r="B23" s="3" t="s">
        <v>40</v>
      </c>
      <c r="C23" s="2" t="s">
        <v>55</v>
      </c>
      <c r="D23" s="2">
        <v>228</v>
      </c>
      <c r="E23" s="5"/>
      <c r="F23" s="5"/>
      <c r="G23" s="10" t="str">
        <f t="shared" si="0"/>
        <v/>
      </c>
      <c r="H23" s="10" t="str">
        <f t="shared" si="3"/>
        <v/>
      </c>
      <c r="I23" s="10" t="str">
        <f t="shared" si="4"/>
        <v/>
      </c>
    </row>
    <row r="24" spans="1:9" x14ac:dyDescent="0.25">
      <c r="A24" s="2" t="s">
        <v>41</v>
      </c>
      <c r="B24" s="3" t="s">
        <v>42</v>
      </c>
      <c r="C24" s="2" t="s">
        <v>55</v>
      </c>
      <c r="D24" s="2">
        <v>250</v>
      </c>
      <c r="E24" s="5"/>
      <c r="F24" s="5"/>
      <c r="G24" s="10" t="str">
        <f t="shared" si="0"/>
        <v/>
      </c>
      <c r="H24" s="10" t="str">
        <f t="shared" si="3"/>
        <v/>
      </c>
      <c r="I24" s="10" t="str">
        <f t="shared" si="4"/>
        <v/>
      </c>
    </row>
    <row r="25" spans="1:9" x14ac:dyDescent="0.25">
      <c r="A25" s="2" t="s">
        <v>43</v>
      </c>
      <c r="B25" s="3" t="s">
        <v>44</v>
      </c>
      <c r="C25" s="2" t="s">
        <v>55</v>
      </c>
      <c r="D25" s="2">
        <v>40</v>
      </c>
      <c r="E25" s="5"/>
      <c r="F25" s="5"/>
      <c r="G25" s="10" t="str">
        <f t="shared" si="0"/>
        <v/>
      </c>
      <c r="H25" s="10" t="str">
        <f t="shared" si="3"/>
        <v/>
      </c>
      <c r="I25" s="10" t="str">
        <f t="shared" si="4"/>
        <v/>
      </c>
    </row>
    <row r="26" spans="1:9" x14ac:dyDescent="0.25">
      <c r="A26" s="2" t="s">
        <v>45</v>
      </c>
      <c r="B26" s="3" t="s">
        <v>46</v>
      </c>
      <c r="C26" s="2" t="s">
        <v>55</v>
      </c>
      <c r="D26" s="2">
        <v>30</v>
      </c>
      <c r="E26" s="5"/>
      <c r="F26" s="5"/>
      <c r="G26" s="10" t="str">
        <f t="shared" si="0"/>
        <v/>
      </c>
      <c r="H26" s="10" t="str">
        <f t="shared" si="3"/>
        <v/>
      </c>
      <c r="I26" s="10" t="str">
        <f t="shared" si="4"/>
        <v/>
      </c>
    </row>
    <row r="27" spans="1:9" x14ac:dyDescent="0.25">
      <c r="A27" s="2" t="s">
        <v>47</v>
      </c>
      <c r="B27" s="3" t="s">
        <v>48</v>
      </c>
      <c r="C27" s="2" t="s">
        <v>55</v>
      </c>
      <c r="D27" s="2">
        <v>250</v>
      </c>
      <c r="E27" s="5"/>
      <c r="F27" s="5"/>
      <c r="G27" s="10" t="str">
        <f t="shared" si="0"/>
        <v/>
      </c>
      <c r="H27" s="10" t="str">
        <f t="shared" si="3"/>
        <v/>
      </c>
      <c r="I27" s="10" t="str">
        <f t="shared" si="4"/>
        <v/>
      </c>
    </row>
    <row r="28" spans="1:9" x14ac:dyDescent="0.25">
      <c r="A28" s="2" t="s">
        <v>49</v>
      </c>
      <c r="B28" s="3" t="s">
        <v>50</v>
      </c>
      <c r="C28" s="2" t="s">
        <v>55</v>
      </c>
      <c r="D28" s="2">
        <v>70</v>
      </c>
      <c r="E28" s="5"/>
      <c r="F28" s="5"/>
      <c r="G28" s="10" t="str">
        <f t="shared" si="0"/>
        <v/>
      </c>
      <c r="H28" s="10" t="str">
        <f t="shared" si="3"/>
        <v/>
      </c>
      <c r="I28" s="10" t="str">
        <f t="shared" si="4"/>
        <v/>
      </c>
    </row>
    <row r="29" spans="1:9" x14ac:dyDescent="0.25">
      <c r="A29" s="2" t="s">
        <v>51</v>
      </c>
      <c r="B29" s="3" t="s">
        <v>52</v>
      </c>
      <c r="C29" s="2" t="s">
        <v>55</v>
      </c>
      <c r="D29" s="2">
        <v>3178</v>
      </c>
      <c r="E29" s="5"/>
      <c r="F29" s="5"/>
      <c r="G29" s="10" t="str">
        <f t="shared" si="0"/>
        <v/>
      </c>
      <c r="H29" s="10" t="str">
        <f t="shared" si="3"/>
        <v/>
      </c>
      <c r="I29" s="10" t="str">
        <f t="shared" si="4"/>
        <v/>
      </c>
    </row>
    <row r="30" spans="1:9" ht="30" x14ac:dyDescent="0.25">
      <c r="A30" s="2" t="s">
        <v>53</v>
      </c>
      <c r="B30" s="4" t="s">
        <v>54</v>
      </c>
      <c r="C30" s="2" t="s">
        <v>55</v>
      </c>
      <c r="D30" s="2">
        <v>3076</v>
      </c>
      <c r="E30" s="5"/>
      <c r="F30" s="5"/>
      <c r="G30" s="10" t="str">
        <f t="shared" si="0"/>
        <v/>
      </c>
      <c r="H30" s="10" t="str">
        <f t="shared" si="3"/>
        <v/>
      </c>
      <c r="I30" s="10" t="str">
        <f t="shared" si="4"/>
        <v/>
      </c>
    </row>
    <row r="31" spans="1:9" x14ac:dyDescent="0.25">
      <c r="A31" s="2" t="s">
        <v>63</v>
      </c>
      <c r="B31" s="4" t="s">
        <v>64</v>
      </c>
      <c r="C31" s="2" t="s">
        <v>55</v>
      </c>
      <c r="D31" s="2">
        <v>50</v>
      </c>
      <c r="E31" s="5"/>
      <c r="F31" s="5"/>
      <c r="G31" s="10" t="str">
        <f t="shared" si="0"/>
        <v/>
      </c>
      <c r="H31" s="10" t="str">
        <f t="shared" si="3"/>
        <v/>
      </c>
      <c r="I31" s="10" t="str">
        <f t="shared" si="4"/>
        <v/>
      </c>
    </row>
    <row r="32" spans="1:9" x14ac:dyDescent="0.25">
      <c r="A32" s="2" t="s">
        <v>65</v>
      </c>
      <c r="B32" s="4" t="s">
        <v>66</v>
      </c>
      <c r="C32" s="2" t="s">
        <v>55</v>
      </c>
      <c r="D32" s="2">
        <v>300</v>
      </c>
      <c r="E32" s="5"/>
      <c r="F32" s="5"/>
      <c r="G32" s="10" t="str">
        <f t="shared" si="0"/>
        <v/>
      </c>
      <c r="H32" s="10" t="str">
        <f t="shared" si="3"/>
        <v/>
      </c>
      <c r="I32" s="10" t="str">
        <f t="shared" si="4"/>
        <v/>
      </c>
    </row>
    <row r="33" spans="1:9" x14ac:dyDescent="0.25">
      <c r="A33" s="2" t="s">
        <v>67</v>
      </c>
      <c r="B33" s="4" t="s">
        <v>68</v>
      </c>
      <c r="C33" s="2" t="s">
        <v>55</v>
      </c>
      <c r="D33" s="2">
        <v>100</v>
      </c>
      <c r="E33" s="5"/>
      <c r="F33" s="5"/>
      <c r="G33" s="10" t="str">
        <f t="shared" si="0"/>
        <v/>
      </c>
      <c r="H33" s="10" t="str">
        <f t="shared" si="3"/>
        <v/>
      </c>
      <c r="I33" s="10" t="str">
        <f t="shared" si="4"/>
        <v/>
      </c>
    </row>
    <row r="34" spans="1:9" x14ac:dyDescent="0.25">
      <c r="A34" s="2" t="s">
        <v>69</v>
      </c>
      <c r="B34" s="4" t="s">
        <v>70</v>
      </c>
      <c r="C34" s="2" t="s">
        <v>55</v>
      </c>
      <c r="D34" s="2">
        <v>100</v>
      </c>
      <c r="E34" s="5"/>
      <c r="F34" s="5"/>
      <c r="G34" s="10" t="str">
        <f t="shared" si="0"/>
        <v/>
      </c>
      <c r="H34" s="10" t="str">
        <f t="shared" si="3"/>
        <v/>
      </c>
      <c r="I34" s="10" t="str">
        <f t="shared" si="4"/>
        <v/>
      </c>
    </row>
    <row r="35" spans="1:9" x14ac:dyDescent="0.25">
      <c r="A35" s="2" t="s">
        <v>71</v>
      </c>
      <c r="B35" s="4" t="s">
        <v>72</v>
      </c>
      <c r="C35" s="2" t="s">
        <v>55</v>
      </c>
      <c r="D35" s="2">
        <v>230</v>
      </c>
      <c r="E35" s="5"/>
      <c r="F35" s="5"/>
      <c r="G35" s="10" t="str">
        <f t="shared" si="0"/>
        <v/>
      </c>
      <c r="H35" s="10" t="str">
        <f t="shared" si="3"/>
        <v/>
      </c>
      <c r="I35" s="10" t="str">
        <f t="shared" si="4"/>
        <v/>
      </c>
    </row>
    <row r="36" spans="1:9" x14ac:dyDescent="0.25">
      <c r="B36" s="22" t="s">
        <v>56</v>
      </c>
      <c r="C36" s="22"/>
      <c r="D36" s="22"/>
      <c r="E36" s="22"/>
      <c r="F36" s="22"/>
      <c r="G36" s="11">
        <f>SUM(G10:G35)</f>
        <v>0</v>
      </c>
      <c r="H36" s="11">
        <f>SUM(H10:H35)</f>
        <v>0</v>
      </c>
      <c r="I36" s="11">
        <f>SUM(I10:I35)</f>
        <v>0</v>
      </c>
    </row>
    <row r="37" spans="1:9" ht="19.5" customHeight="1" x14ac:dyDescent="0.25">
      <c r="B37" s="16" t="s">
        <v>57</v>
      </c>
      <c r="C37" s="17"/>
      <c r="D37" s="17"/>
      <c r="E37" s="18"/>
      <c r="F37" s="19">
        <f>G36</f>
        <v>0</v>
      </c>
      <c r="G37" s="20"/>
    </row>
    <row r="38" spans="1:9" ht="19.5" customHeight="1" x14ac:dyDescent="0.25">
      <c r="B38" s="16" t="s">
        <v>58</v>
      </c>
      <c r="C38" s="17"/>
      <c r="D38" s="17"/>
      <c r="E38" s="18"/>
      <c r="F38" s="19">
        <f>H36</f>
        <v>0</v>
      </c>
      <c r="G38" s="20"/>
    </row>
    <row r="39" spans="1:9" ht="20.25" customHeight="1" x14ac:dyDescent="0.25">
      <c r="B39" s="16" t="s">
        <v>59</v>
      </c>
      <c r="C39" s="17"/>
      <c r="D39" s="17"/>
      <c r="E39" s="18"/>
      <c r="F39" s="19">
        <f>I36</f>
        <v>0</v>
      </c>
      <c r="G39" s="20"/>
    </row>
    <row r="42" spans="1:9" ht="16.5" x14ac:dyDescent="0.3">
      <c r="B42" s="8" t="s">
        <v>60</v>
      </c>
      <c r="C42" s="9"/>
      <c r="D42" s="8"/>
      <c r="E42" s="8"/>
    </row>
    <row r="43" spans="1:9" ht="16.5" x14ac:dyDescent="0.25">
      <c r="B43" s="21" t="s">
        <v>61</v>
      </c>
      <c r="C43" s="21"/>
      <c r="D43" s="21"/>
      <c r="E43" s="21"/>
      <c r="F43" s="21"/>
    </row>
  </sheetData>
  <protectedRanges>
    <protectedRange sqref="F37:G39" name="Range2_1"/>
  </protectedRanges>
  <mergeCells count="13">
    <mergeCell ref="B39:E39"/>
    <mergeCell ref="F39:G39"/>
    <mergeCell ref="B43:F43"/>
    <mergeCell ref="B36:F36"/>
    <mergeCell ref="B37:E37"/>
    <mergeCell ref="F37:G37"/>
    <mergeCell ref="B38:E38"/>
    <mergeCell ref="F38:G38"/>
    <mergeCell ref="C5:H5"/>
    <mergeCell ref="C7:H7"/>
    <mergeCell ref="C6:H6"/>
    <mergeCell ref="A2:D2"/>
    <mergeCell ref="A3:D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Talajić</dc:creator>
  <cp:lastModifiedBy>PC</cp:lastModifiedBy>
  <cp:lastPrinted>2026-01-28T09:08:00Z</cp:lastPrinted>
  <dcterms:created xsi:type="dcterms:W3CDTF">2015-06-05T18:17:20Z</dcterms:created>
  <dcterms:modified xsi:type="dcterms:W3CDTF">2026-02-11T10:22:55Z</dcterms:modified>
</cp:coreProperties>
</file>